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7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<sst xmlns="http://schemas.openxmlformats.org/spreadsheetml/2006/main" count="60" uniqueCount="34">
  <si>
    <t>Milimetros</t>
  </si>
  <si>
    <t>Metros</t>
  </si>
  <si>
    <t>Pulgadas</t>
  </si>
  <si>
    <t>Pies</t>
  </si>
  <si>
    <t>Yardas</t>
  </si>
  <si>
    <t>Centímetros</t>
  </si>
  <si>
    <t>Yarda</t>
  </si>
  <si>
    <t>dm.2</t>
  </si>
  <si>
    <t>Cms. 2</t>
  </si>
  <si>
    <t>Pulg. 2</t>
  </si>
  <si>
    <t>Pies 2</t>
  </si>
  <si>
    <t>cm.2</t>
  </si>
  <si>
    <t>dm 2</t>
  </si>
  <si>
    <t>cm3</t>
  </si>
  <si>
    <t>Litros</t>
  </si>
  <si>
    <t>Pulg. 3</t>
  </si>
  <si>
    <t>Onzas</t>
  </si>
  <si>
    <t>Galon</t>
  </si>
  <si>
    <t>cc3</t>
  </si>
  <si>
    <t>litro</t>
  </si>
  <si>
    <t>Pulg.3</t>
  </si>
  <si>
    <t>Gramo</t>
  </si>
  <si>
    <t>Libra</t>
  </si>
  <si>
    <t>Onza</t>
  </si>
  <si>
    <t>Gramos</t>
  </si>
  <si>
    <t>MEDIDAS DE DISTANCIA</t>
  </si>
  <si>
    <t>MEDIDAS DE VOLUMEN</t>
  </si>
  <si>
    <t>Libras</t>
  </si>
  <si>
    <t>Ingresar</t>
  </si>
  <si>
    <t>MEDIDAS DE PESO</t>
  </si>
  <si>
    <t>MEDIDAS DE AREA</t>
  </si>
  <si>
    <t>APUCA - Asociación Pilotos U-Control Argentinos</t>
  </si>
  <si>
    <t>(1)  Fuente: Tower Hobbies</t>
  </si>
  <si>
    <t>CONVERTIDOR DE MEDIDAS (1)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</si>
</sst>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"/>
    <numFmt numFmtId="171" formatCode="0.0000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color indexed="6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0"/>
      <color indexed="9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171" fontId="2" fillId="2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2" fillId="0" borderId="1" xfId="0" applyFont="1" applyBorder="1" applyAlignment="1">
      <alignment/>
    </xf>
    <xf numFmtId="0" fontId="5" fillId="3" borderId="0" xfId="0" applyFont="1" applyFill="1" applyAlignment="1">
      <alignment horizontal="center"/>
    </xf>
    <xf numFmtId="170" fontId="2" fillId="3" borderId="2" xfId="0" applyNumberFormat="1" applyFont="1" applyFill="1" applyBorder="1" applyAlignment="1">
      <alignment/>
    </xf>
    <xf numFmtId="171" fontId="2" fillId="3" borderId="2" xfId="0" applyNumberFormat="1" applyFont="1" applyFill="1" applyBorder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170" fontId="2" fillId="5" borderId="0" xfId="0" applyNumberFormat="1" applyFont="1" applyFill="1" applyAlignment="1">
      <alignment/>
    </xf>
    <xf numFmtId="0" fontId="5" fillId="5" borderId="0" xfId="0" applyFont="1" applyFill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0" fontId="5" fillId="4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4" fillId="6" borderId="3" xfId="0" applyNumberFormat="1" applyFont="1" applyFill="1" applyBorder="1" applyAlignment="1" applyProtection="1">
      <alignment/>
      <protection locked="0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2" fontId="6" fillId="7" borderId="6" xfId="0" applyNumberFormat="1" applyFont="1" applyFill="1" applyBorder="1" applyAlignment="1">
      <alignment horizontal="center"/>
    </xf>
    <xf numFmtId="2" fontId="6" fillId="7" borderId="7" xfId="0" applyNumberFormat="1" applyFont="1" applyFill="1" applyBorder="1" applyAlignment="1">
      <alignment horizontal="center"/>
    </xf>
    <xf numFmtId="2" fontId="6" fillId="7" borderId="8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70" fontId="2" fillId="4" borderId="2" xfId="0" applyNumberFormat="1" applyFont="1" applyFill="1" applyBorder="1" applyAlignment="1">
      <alignment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70" fontId="2" fillId="5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4</xdr:row>
      <xdr:rowOff>95250</xdr:rowOff>
    </xdr:from>
    <xdr:to>
      <xdr:col>1</xdr:col>
      <xdr:colOff>276225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76275" y="771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1"/>
  <sheetViews>
    <sheetView tabSelected="1" workbookViewId="0" topLeftCell="A1">
      <selection activeCell="F36" sqref="F36"/>
    </sheetView>
  </sheetViews>
  <sheetFormatPr defaultColWidth="11.421875" defaultRowHeight="12.75"/>
  <cols>
    <col min="1" max="1" width="6.00390625" style="0" customWidth="1"/>
    <col min="2" max="2" width="11.421875" style="19" customWidth="1"/>
    <col min="3" max="3" width="11.421875" style="18" customWidth="1"/>
    <col min="4" max="4" width="11.7109375" style="1" customWidth="1"/>
    <col min="5" max="5" width="13.00390625" style="1" customWidth="1"/>
    <col min="6" max="6" width="13.421875" style="1" customWidth="1"/>
    <col min="7" max="7" width="13.28125" style="1" customWidth="1"/>
    <col min="8" max="8" width="11.421875" style="1" customWidth="1"/>
  </cols>
  <sheetData>
    <row r="1" spans="2:8" ht="13.5" thickBot="1">
      <c r="B1" s="42" t="s">
        <v>31</v>
      </c>
      <c r="C1" s="43"/>
      <c r="D1" s="43"/>
      <c r="E1" s="43"/>
      <c r="F1" s="43"/>
      <c r="G1" s="43"/>
      <c r="H1" s="44"/>
    </row>
    <row r="2" ht="13.5" thickBot="1"/>
    <row r="3" spans="2:8" ht="13.5" thickBot="1">
      <c r="B3" s="28" t="s">
        <v>33</v>
      </c>
      <c r="C3" s="29"/>
      <c r="D3" s="29"/>
      <c r="E3" s="29"/>
      <c r="F3" s="29"/>
      <c r="G3" s="29"/>
      <c r="H3" s="30"/>
    </row>
    <row r="5" spans="2:8" ht="12.75">
      <c r="B5" s="37" t="s">
        <v>28</v>
      </c>
      <c r="C5" s="38"/>
      <c r="D5" s="31" t="s">
        <v>25</v>
      </c>
      <c r="E5" s="32"/>
      <c r="F5" s="32"/>
      <c r="G5" s="32"/>
      <c r="H5" s="33"/>
    </row>
    <row r="6" spans="4:8" ht="12.75">
      <c r="D6" s="4"/>
      <c r="E6" s="4"/>
      <c r="F6" s="4"/>
      <c r="G6" s="4"/>
      <c r="H6" s="4"/>
    </row>
    <row r="7" spans="4:8" ht="13.5" thickBot="1">
      <c r="D7" s="7" t="s">
        <v>5</v>
      </c>
      <c r="E7" s="7" t="s">
        <v>1</v>
      </c>
      <c r="F7" s="7" t="s">
        <v>2</v>
      </c>
      <c r="G7" s="7" t="s">
        <v>3</v>
      </c>
      <c r="H7" s="7" t="s">
        <v>4</v>
      </c>
    </row>
    <row r="8" spans="2:8" ht="13.5" thickBot="1">
      <c r="B8" s="25">
        <v>0</v>
      </c>
      <c r="C8" s="18" t="s">
        <v>0</v>
      </c>
      <c r="D8" s="8">
        <f>+B8/10</f>
        <v>0</v>
      </c>
      <c r="E8" s="8">
        <f>+B8/1000</f>
        <v>0</v>
      </c>
      <c r="F8" s="8">
        <f>+B8/2.54/10</f>
        <v>0</v>
      </c>
      <c r="G8" s="8">
        <f>+B8/30.48/10</f>
        <v>0</v>
      </c>
      <c r="H8" s="8">
        <f>+B8/0.9144/1000</f>
        <v>0</v>
      </c>
    </row>
    <row r="9" spans="4:8" ht="12.75">
      <c r="D9" s="6"/>
      <c r="E9" s="6"/>
      <c r="F9" s="6"/>
      <c r="G9" s="6"/>
      <c r="H9" s="6"/>
    </row>
    <row r="10" spans="4:8" ht="13.5" thickBot="1">
      <c r="D10" s="7" t="s">
        <v>0</v>
      </c>
      <c r="E10" s="7" t="s">
        <v>5</v>
      </c>
      <c r="F10" s="7" t="s">
        <v>1</v>
      </c>
      <c r="G10" s="7" t="s">
        <v>3</v>
      </c>
      <c r="H10" s="7" t="s">
        <v>4</v>
      </c>
    </row>
    <row r="11" spans="2:8" ht="13.5" thickBot="1">
      <c r="B11" s="25">
        <v>0</v>
      </c>
      <c r="C11" s="18" t="s">
        <v>2</v>
      </c>
      <c r="D11" s="8">
        <f>+B11*25.4</f>
        <v>0</v>
      </c>
      <c r="E11" s="8">
        <f>+B11*25.4/10</f>
        <v>0</v>
      </c>
      <c r="F11" s="8">
        <f>+B11*25.4/1000</f>
        <v>0</v>
      </c>
      <c r="G11" s="8">
        <f>+B11*0.08333</f>
        <v>0</v>
      </c>
      <c r="H11" s="8">
        <f>+B11*0.02778</f>
        <v>0</v>
      </c>
    </row>
    <row r="12" spans="4:8" ht="12.75">
      <c r="D12" s="6"/>
      <c r="E12" s="6"/>
      <c r="F12" s="6"/>
      <c r="G12" s="6"/>
      <c r="H12" s="6"/>
    </row>
    <row r="13" spans="4:8" ht="13.5" thickBot="1">
      <c r="D13" s="7" t="s">
        <v>0</v>
      </c>
      <c r="E13" s="7" t="s">
        <v>5</v>
      </c>
      <c r="F13" s="7" t="s">
        <v>1</v>
      </c>
      <c r="G13" s="7" t="s">
        <v>2</v>
      </c>
      <c r="H13" s="7" t="s">
        <v>4</v>
      </c>
    </row>
    <row r="14" spans="2:8" ht="13.5" thickBot="1">
      <c r="B14" s="25">
        <v>0</v>
      </c>
      <c r="C14" s="18" t="s">
        <v>3</v>
      </c>
      <c r="D14" s="8">
        <f>+B14*3048/10</f>
        <v>0</v>
      </c>
      <c r="E14" s="8">
        <f>+B14*30.48</f>
        <v>0</v>
      </c>
      <c r="F14" s="8">
        <f>+B14*30.48/100</f>
        <v>0</v>
      </c>
      <c r="G14" s="8">
        <f>+B14*12</f>
        <v>0</v>
      </c>
      <c r="H14" s="8">
        <f>+B14*0.3333</f>
        <v>0</v>
      </c>
    </row>
    <row r="15" spans="4:8" ht="12.75">
      <c r="D15" s="6"/>
      <c r="E15" s="6"/>
      <c r="F15" s="6"/>
      <c r="G15" s="6"/>
      <c r="H15" s="6"/>
    </row>
    <row r="16" spans="4:8" ht="13.5" thickBot="1">
      <c r="D16" s="7" t="s">
        <v>0</v>
      </c>
      <c r="E16" s="7" t="s">
        <v>5</v>
      </c>
      <c r="F16" s="7" t="s">
        <v>1</v>
      </c>
      <c r="G16" s="7" t="s">
        <v>2</v>
      </c>
      <c r="H16" s="7" t="s">
        <v>3</v>
      </c>
    </row>
    <row r="17" spans="2:8" ht="13.5" thickBot="1">
      <c r="B17" s="25">
        <v>0</v>
      </c>
      <c r="C17" s="18" t="s">
        <v>6</v>
      </c>
      <c r="D17" s="8">
        <f>+B17*91.44*10</f>
        <v>0</v>
      </c>
      <c r="E17" s="8">
        <f>+B17*91.44</f>
        <v>0</v>
      </c>
      <c r="F17" s="8">
        <f>+B17*914.4/100</f>
        <v>0</v>
      </c>
      <c r="G17" s="8">
        <f>+B17*36</f>
        <v>0</v>
      </c>
      <c r="H17" s="8">
        <f>+B17*3</f>
        <v>0</v>
      </c>
    </row>
    <row r="18" spans="2:6" ht="12.75">
      <c r="B18" s="20"/>
      <c r="D18" s="2"/>
      <c r="E18" s="2"/>
      <c r="F18" s="3"/>
    </row>
    <row r="19" spans="2:8" ht="12.75">
      <c r="B19" s="20"/>
      <c r="D19" s="39" t="s">
        <v>30</v>
      </c>
      <c r="E19" s="40"/>
      <c r="F19" s="40"/>
      <c r="G19" s="10"/>
      <c r="H19" s="5"/>
    </row>
    <row r="20" spans="4:6" ht="12.75">
      <c r="D20" s="4"/>
      <c r="E20" s="4"/>
      <c r="F20" s="4"/>
    </row>
    <row r="21" spans="4:6" ht="13.5" thickBot="1">
      <c r="D21" s="11" t="s">
        <v>8</v>
      </c>
      <c r="E21" s="11" t="s">
        <v>9</v>
      </c>
      <c r="F21" s="11" t="s">
        <v>10</v>
      </c>
    </row>
    <row r="22" spans="2:6" ht="13.5" thickBot="1">
      <c r="B22" s="25">
        <v>0</v>
      </c>
      <c r="C22" s="18" t="s">
        <v>7</v>
      </c>
      <c r="D22" s="12">
        <f>+B22*100</f>
        <v>0</v>
      </c>
      <c r="E22" s="12">
        <f>+B22*15.5</f>
        <v>0</v>
      </c>
      <c r="F22" s="12">
        <f>+B22*0.1076</f>
        <v>0</v>
      </c>
    </row>
    <row r="23" spans="4:6" ht="12.75">
      <c r="D23" s="9"/>
      <c r="E23" s="9"/>
      <c r="F23" s="9"/>
    </row>
    <row r="24" spans="4:6" ht="13.5" thickBot="1">
      <c r="D24" s="11" t="s">
        <v>12</v>
      </c>
      <c r="E24" s="11" t="s">
        <v>9</v>
      </c>
      <c r="F24" s="11" t="s">
        <v>10</v>
      </c>
    </row>
    <row r="25" spans="2:6" ht="13.5" thickBot="1">
      <c r="B25" s="25">
        <v>0</v>
      </c>
      <c r="C25" s="18" t="s">
        <v>11</v>
      </c>
      <c r="D25" s="12">
        <f>+B25/100</f>
        <v>0</v>
      </c>
      <c r="E25" s="13">
        <f>+B25*15.5/100</f>
        <v>0</v>
      </c>
      <c r="F25" s="13">
        <f>+B25*0.1076/100</f>
        <v>0</v>
      </c>
    </row>
    <row r="27" spans="4:6" ht="12.75">
      <c r="D27" s="34" t="s">
        <v>26</v>
      </c>
      <c r="E27" s="35"/>
      <c r="F27" s="36"/>
    </row>
    <row r="28" spans="4:6" ht="12.75">
      <c r="D28" s="24"/>
      <c r="E28" s="24"/>
      <c r="F28" s="24"/>
    </row>
    <row r="29" spans="4:6" ht="13.5" thickBot="1">
      <c r="D29" s="22" t="s">
        <v>14</v>
      </c>
      <c r="E29" s="22" t="s">
        <v>15</v>
      </c>
      <c r="F29" s="22" t="s">
        <v>17</v>
      </c>
    </row>
    <row r="30" spans="2:6" ht="13.5" thickBot="1">
      <c r="B30" s="25">
        <v>0</v>
      </c>
      <c r="C30" s="18" t="s">
        <v>13</v>
      </c>
      <c r="D30" s="41">
        <f>+B30/1000</f>
        <v>0</v>
      </c>
      <c r="E30" s="41">
        <f>+B30*61.042/1000</f>
        <v>0</v>
      </c>
      <c r="F30" s="41">
        <f>+B30*0.2642/1000</f>
        <v>0</v>
      </c>
    </row>
    <row r="31" spans="2:6" ht="12.75">
      <c r="B31" s="20"/>
      <c r="D31" s="14"/>
      <c r="E31" s="14"/>
      <c r="F31" s="14"/>
    </row>
    <row r="32" spans="2:6" ht="13.5" thickBot="1">
      <c r="B32" s="20"/>
      <c r="D32" s="22" t="s">
        <v>18</v>
      </c>
      <c r="E32" s="22" t="s">
        <v>20</v>
      </c>
      <c r="F32" s="22" t="s">
        <v>17</v>
      </c>
    </row>
    <row r="33" spans="2:6" ht="13.5" thickBot="1">
      <c r="B33" s="25">
        <v>0</v>
      </c>
      <c r="C33" s="18" t="s">
        <v>19</v>
      </c>
      <c r="D33" s="41">
        <f>+B33*1000</f>
        <v>0</v>
      </c>
      <c r="E33" s="41">
        <f>+B33*61.042</f>
        <v>0</v>
      </c>
      <c r="F33" s="41">
        <f>+B33*0.2642</f>
        <v>0</v>
      </c>
    </row>
    <row r="34" spans="2:6" ht="12.75">
      <c r="B34" s="20"/>
      <c r="D34" s="14"/>
      <c r="E34" s="14"/>
      <c r="F34" s="14"/>
    </row>
    <row r="35" spans="4:6" ht="13.5" thickBot="1">
      <c r="D35" s="22" t="s">
        <v>14</v>
      </c>
      <c r="E35" s="22" t="s">
        <v>18</v>
      </c>
      <c r="F35" s="14"/>
    </row>
    <row r="36" spans="2:6" ht="13.5" thickBot="1">
      <c r="B36" s="25">
        <v>0</v>
      </c>
      <c r="C36" s="18" t="s">
        <v>17</v>
      </c>
      <c r="D36" s="41">
        <f>+B36*3.7843</f>
        <v>0</v>
      </c>
      <c r="E36" s="41">
        <f>+D36*1000</f>
        <v>0</v>
      </c>
      <c r="F36" s="14"/>
    </row>
    <row r="38" spans="4:5" ht="12.75">
      <c r="D38" s="26" t="s">
        <v>29</v>
      </c>
      <c r="E38" s="27"/>
    </row>
    <row r="39" spans="4:5" ht="12.75">
      <c r="D39" s="23"/>
      <c r="E39" s="23"/>
    </row>
    <row r="40" spans="4:5" ht="13.5" thickBot="1">
      <c r="D40" s="17" t="s">
        <v>16</v>
      </c>
      <c r="E40" s="17" t="s">
        <v>22</v>
      </c>
    </row>
    <row r="41" spans="2:5" ht="13.5" thickBot="1">
      <c r="B41" s="25">
        <v>0</v>
      </c>
      <c r="C41" s="18" t="s">
        <v>21</v>
      </c>
      <c r="D41" s="45">
        <f>+B41*0.353/10</f>
        <v>0</v>
      </c>
      <c r="E41" s="45">
        <f>+B41*0.0022</f>
        <v>0</v>
      </c>
    </row>
    <row r="42" spans="4:5" ht="12.75">
      <c r="D42" s="15"/>
      <c r="E42" s="15"/>
    </row>
    <row r="43" spans="4:5" ht="13.5" thickBot="1">
      <c r="D43" s="17" t="s">
        <v>24</v>
      </c>
      <c r="E43" s="17" t="s">
        <v>27</v>
      </c>
    </row>
    <row r="44" spans="2:5" ht="13.5" thickBot="1">
      <c r="B44" s="25">
        <v>0</v>
      </c>
      <c r="C44" s="18" t="s">
        <v>23</v>
      </c>
      <c r="D44" s="45">
        <f>+B44*28.35</f>
        <v>0</v>
      </c>
      <c r="E44" s="45">
        <f>+B44*0.0625</f>
        <v>0</v>
      </c>
    </row>
    <row r="45" spans="2:5" ht="12.75">
      <c r="B45" s="20"/>
      <c r="D45" s="16"/>
      <c r="E45" s="15"/>
    </row>
    <row r="46" spans="4:5" ht="13.5" thickBot="1">
      <c r="D46" s="17" t="s">
        <v>24</v>
      </c>
      <c r="E46" s="17" t="s">
        <v>16</v>
      </c>
    </row>
    <row r="47" spans="2:5" ht="13.5" thickBot="1">
      <c r="B47" s="25">
        <v>0</v>
      </c>
      <c r="C47" s="18" t="s">
        <v>22</v>
      </c>
      <c r="D47" s="45">
        <f>+B47*453.59</f>
        <v>0</v>
      </c>
      <c r="E47" s="45">
        <f>+B47*16</f>
        <v>0</v>
      </c>
    </row>
    <row r="50" ht="12.75">
      <c r="B50" s="19" t="s">
        <v>32</v>
      </c>
    </row>
    <row r="51" ht="12.75">
      <c r="B51" s="21"/>
    </row>
  </sheetData>
  <sheetProtection password="CF6E" sheet="1" objects="1" scenarios="1"/>
  <mergeCells count="7">
    <mergeCell ref="B1:H1"/>
    <mergeCell ref="D38:E38"/>
    <mergeCell ref="B3:H3"/>
    <mergeCell ref="D5:H5"/>
    <mergeCell ref="D27:F27"/>
    <mergeCell ref="B5:C5"/>
    <mergeCell ref="D19:F19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2013-07-28T00:23:54Z</dcterms:created>
  <dcterms:modified xsi:type="dcterms:W3CDTF">2013-07-28T17:10:03Z</dcterms:modified>
  <cp:category/>
  <cp:version/>
  <cp:contentType/>
  <cp:contentStatus/>
</cp:coreProperties>
</file>